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anic Distribution\2025\"/>
    </mc:Choice>
  </mc:AlternateContent>
  <xr:revisionPtr revIDLastSave="0" documentId="13_ncr:1_{26E7FCBE-9747-400F-92B6-8C2E81231B17}" xr6:coauthVersionLast="47" xr6:coauthVersionMax="47" xr10:uidLastSave="{00000000-0000-0000-0000-000000000000}"/>
  <bookViews>
    <workbookView xWindow="28680" yWindow="-120" windowWidth="29040" windowHeight="15720" activeTab="1" xr2:uid="{4D610810-4A5D-4E64-B4E0-E1907D2EC0CC}"/>
  </bookViews>
  <sheets>
    <sheet name="Orderform Slide Sancheski Sprin" sheetId="2" r:id="rId1"/>
    <sheet name="Preorder Konditionen" sheetId="3" r:id="rId2"/>
  </sheets>
  <definedNames>
    <definedName name="_xlnm._FilterDatabase" localSheetId="0" hidden="1">'Orderform Slide Sancheski Sprin'!$A$10:$I$76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I44" i="2"/>
  <c r="I11" i="2"/>
  <c r="H6" i="2" s="1"/>
  <c r="I58" i="2"/>
  <c r="I52" i="2"/>
  <c r="I18" i="2" l="1"/>
  <c r="I24" i="2"/>
  <c r="I30" i="2"/>
  <c r="I36" i="2"/>
  <c r="I41" i="2"/>
  <c r="I48" i="2"/>
  <c r="I55" i="2"/>
  <c r="I61" i="2"/>
  <c r="I67" i="2"/>
  <c r="I73" i="2"/>
  <c r="I74" i="2"/>
  <c r="I75" i="2"/>
  <c r="I76" i="2"/>
  <c r="I12" i="2"/>
  <c r="I13" i="2"/>
  <c r="I14" i="2"/>
  <c r="I15" i="2"/>
  <c r="I16" i="2"/>
  <c r="I17" i="2"/>
  <c r="I19" i="2"/>
  <c r="I20" i="2"/>
  <c r="I21" i="2"/>
  <c r="I22" i="2"/>
  <c r="I23" i="2"/>
  <c r="I25" i="2"/>
  <c r="I26" i="2"/>
  <c r="I27" i="2"/>
  <c r="I28" i="2"/>
  <c r="I29" i="2"/>
  <c r="I31" i="2"/>
  <c r="I32" i="2"/>
  <c r="I33" i="2"/>
  <c r="I34" i="2"/>
  <c r="I35" i="2"/>
  <c r="I37" i="2"/>
  <c r="I38" i="2"/>
  <c r="I39" i="2"/>
  <c r="I40" i="2"/>
  <c r="I42" i="2"/>
  <c r="I43" i="2"/>
  <c r="I45" i="2"/>
  <c r="I46" i="2"/>
  <c r="I47" i="2"/>
  <c r="I49" i="2"/>
  <c r="I50" i="2"/>
  <c r="I51" i="2"/>
  <c r="I53" i="2"/>
  <c r="I54" i="2"/>
  <c r="I56" i="2"/>
  <c r="I57" i="2"/>
  <c r="I59" i="2"/>
  <c r="I60" i="2"/>
  <c r="I62" i="2"/>
  <c r="I63" i="2"/>
  <c r="I64" i="2"/>
  <c r="I65" i="2"/>
  <c r="I66" i="2"/>
  <c r="I68" i="2"/>
  <c r="I69" i="2"/>
  <c r="I70" i="2"/>
  <c r="I71" i="2"/>
  <c r="I72" i="2"/>
  <c r="I77" i="2" l="1"/>
</calcChain>
</file>

<file path=xl/sharedStrings.xml><?xml version="1.0" encoding="utf-8"?>
<sst xmlns="http://schemas.openxmlformats.org/spreadsheetml/2006/main" count="344" uniqueCount="160">
  <si>
    <t>Season Code</t>
  </si>
  <si>
    <t>Item</t>
  </si>
  <si>
    <t>Item Description</t>
  </si>
  <si>
    <t>21S</t>
  </si>
  <si>
    <t>EUR</t>
  </si>
  <si>
    <t>NOOS</t>
  </si>
  <si>
    <t>21W</t>
  </si>
  <si>
    <t>Order</t>
  </si>
  <si>
    <t>Order amount</t>
  </si>
  <si>
    <t>SL0050</t>
  </si>
  <si>
    <t>SL0020</t>
  </si>
  <si>
    <t>SL0036</t>
  </si>
  <si>
    <t>SL0043</t>
  </si>
  <si>
    <t>SL0051</t>
  </si>
  <si>
    <t>SLGUSAVA</t>
  </si>
  <si>
    <t>SL0044</t>
  </si>
  <si>
    <t>SL0052</t>
  </si>
  <si>
    <t>SL0039</t>
  </si>
  <si>
    <t>SL0045</t>
  </si>
  <si>
    <t>SL0053</t>
  </si>
  <si>
    <t>SL0040</t>
  </si>
  <si>
    <t>SL0046</t>
  </si>
  <si>
    <t>SL0054</t>
  </si>
  <si>
    <t>SL0055</t>
  </si>
  <si>
    <t>SL0056</t>
  </si>
  <si>
    <t>SLSWANOSE</t>
  </si>
  <si>
    <t>SL0041</t>
  </si>
  <si>
    <t>SL0042</t>
  </si>
  <si>
    <t>SL0057</t>
  </si>
  <si>
    <t>SL0024</t>
  </si>
  <si>
    <t>SLTRUCK3</t>
  </si>
  <si>
    <t>SL0027</t>
  </si>
  <si>
    <t>SL0030</t>
  </si>
  <si>
    <t>SLRTRUCKKP</t>
  </si>
  <si>
    <t>SLSSPRS3</t>
  </si>
  <si>
    <t>SLWH65</t>
  </si>
  <si>
    <t>SLWH70</t>
  </si>
  <si>
    <t>SLWH70LI</t>
  </si>
  <si>
    <t>SLWH70TO</t>
  </si>
  <si>
    <t>SLWH70ARC</t>
  </si>
  <si>
    <t>SLBEA</t>
  </si>
  <si>
    <t>SL0047</t>
  </si>
  <si>
    <t>QUAD  30"  AUKA                            70 mm - 78A (TOFFEE)</t>
  </si>
  <si>
    <t>JOY 30" SPLATTER                                      70 mm - 78A</t>
  </si>
  <si>
    <t>JOY 30" SK HERITAGE                                65 mm - 78A</t>
  </si>
  <si>
    <t xml:space="preserve">JOY 30" THUMB TAIL                                 65 mm - 78A    </t>
  </si>
  <si>
    <t xml:space="preserve">CMC PERFORMANCE  31"  COLD GOLD     70 mm - 78A  </t>
  </si>
  <si>
    <t>GUSSIE 31" AVALANCHE                            70 mm - 78A</t>
  </si>
  <si>
    <t xml:space="preserve">GUSSIE 31" SPOON                             70 mm - 78A (LIME)      </t>
  </si>
  <si>
    <t>GUSSIE GROUND SWELL 31"               70 MM - 78 A</t>
  </si>
  <si>
    <t xml:space="preserve">FISH 32" DRIFTER                                       65 mm - 78A       </t>
  </si>
  <si>
    <t xml:space="preserve">FISH 32"   3/4 PATCH                      70 mm - 78A (TOFFEE)       </t>
  </si>
  <si>
    <t>FISH 32" TECH TONIC</t>
  </si>
  <si>
    <t>DIAMOND 32" KAENA                               70 mm - 78A</t>
  </si>
  <si>
    <t>DIAMOND 32" BOMBORA                         70 mm - 78A</t>
  </si>
  <si>
    <t xml:space="preserve">DIAMOND 32" SPEER                    </t>
  </si>
  <si>
    <t>SLIDE SURF SKATE 32 " CHICALA</t>
  </si>
  <si>
    <t>SLIDE SURF SKATE 32 " OKANDA</t>
  </si>
  <si>
    <t>SWALLOW 33" NOSE RIDER                     70 mm - 78A</t>
  </si>
  <si>
    <t>SWALLOW 33" SALADITA                         70 mm - 78A</t>
  </si>
  <si>
    <t>EVO 34" BANDANA                                   70 mm - 78A</t>
  </si>
  <si>
    <t>EVO 34" IDYLLIC</t>
  </si>
  <si>
    <t xml:space="preserve">NEME PRO  35"                                          70 mm - 78A    </t>
  </si>
  <si>
    <t>SLIDE FRONT TRUCK 3,0</t>
  </si>
  <si>
    <t>SLIDE REAR TRUCK 3,0</t>
  </si>
  <si>
    <t>KIT FRONT TRUCK 3.0 + REAR TRUCK 3.0</t>
  </si>
  <si>
    <t>FRONT TRUCK KINGPIN SET</t>
  </si>
  <si>
    <t>SLIDE WHEELS  70mm - 78A LIME  (pack 4 )</t>
  </si>
  <si>
    <t>SLIDE WHEELS  70mm - 78A  TOFFEE  (pack 4 )</t>
  </si>
  <si>
    <t>SLIDE WHEELS  70mm - 78A ARCTIC BLUE (pack 4 )</t>
  </si>
  <si>
    <t>SLIDE BEARINGS ABEC 7   (pack 8 )</t>
  </si>
  <si>
    <t>SET CUSHIONS REAR TRUCK</t>
  </si>
  <si>
    <t>HEK</t>
  </si>
  <si>
    <t>MAP</t>
  </si>
  <si>
    <t>WÄHRUNG</t>
  </si>
  <si>
    <t>PRODUKTGRUPPE</t>
  </si>
  <si>
    <t>SLIDE WHEELS 70mm - 78A  BLACK  (pack 4 )</t>
  </si>
  <si>
    <t>SLIDE WHEELS 65mm - 78A  BLACK  (pack 4)</t>
  </si>
  <si>
    <t>7.6" MINI LOGO JUNIOR YELLOW</t>
  </si>
  <si>
    <t>7,75" MINI LOGO GREEN</t>
  </si>
  <si>
    <t>7,75" CABIN WINTER</t>
  </si>
  <si>
    <t>8,0 "MINI LOGO DARK BLIE</t>
  </si>
  <si>
    <t>8,0" CABIN SUMMER</t>
  </si>
  <si>
    <t>8,0" FACTORY</t>
  </si>
  <si>
    <t>8,25" MINI LOGO BURGUNDY</t>
  </si>
  <si>
    <t>8,25" WAREHOUSE</t>
  </si>
  <si>
    <t>SANCHESKI SKATEBOARDS</t>
  </si>
  <si>
    <t>SLIDE SURFSKATE</t>
  </si>
  <si>
    <t>SLIDE SURFSKATE PARTS</t>
  </si>
  <si>
    <t>SANCHESKI SPARE PARTS</t>
  </si>
  <si>
    <t>SANCHESKI DECKS</t>
  </si>
  <si>
    <t>SANCHESKI WHEELS</t>
  </si>
  <si>
    <t>SANCHESKI TRUCKS</t>
  </si>
  <si>
    <t>52 mm wheels 92A White</t>
  </si>
  <si>
    <t>52 mm wheels 99A White</t>
  </si>
  <si>
    <t>52 mm wheels 99A Black</t>
  </si>
  <si>
    <t>ABEC 7 bearings ( x 8 )</t>
  </si>
  <si>
    <t>HARDWARE 8 (set)</t>
  </si>
  <si>
    <t>7.6"x 29,25" x 12.1" WB MINI LOGO JUNIOR YELLOW</t>
  </si>
  <si>
    <t>7,75" x 31" x 13.8" WB MINI LOGO GREEN</t>
  </si>
  <si>
    <t>7,75" x 31" x 13,8" WB CABIN WINTER</t>
  </si>
  <si>
    <t>8,0" x 31.63" x 14" WB MINI LOGO DARK BLIE</t>
  </si>
  <si>
    <t>8,0" x 31.63" x 14" WB CABIN SUMMER</t>
  </si>
  <si>
    <t>8,0" x 31.63" x 14"  WB FACTORY</t>
  </si>
  <si>
    <t>8,25" x 32" x 14.25" WB  MINI LOGO BURGUNDY</t>
  </si>
  <si>
    <t>8,25" x 32" 14.25" WB WAREHOUSE</t>
  </si>
  <si>
    <t>SK001</t>
  </si>
  <si>
    <t>SK002</t>
  </si>
  <si>
    <t>SK003</t>
  </si>
  <si>
    <t>SK004</t>
  </si>
  <si>
    <t>SK005</t>
  </si>
  <si>
    <t>SK006</t>
  </si>
  <si>
    <t>SK007</t>
  </si>
  <si>
    <t>SK008</t>
  </si>
  <si>
    <t>SKW001</t>
  </si>
  <si>
    <t>SKW002</t>
  </si>
  <si>
    <t>SKW003</t>
  </si>
  <si>
    <t>SKHW001</t>
  </si>
  <si>
    <t>SKHW002</t>
  </si>
  <si>
    <t>SKHW003</t>
  </si>
  <si>
    <t>SKHW004</t>
  </si>
  <si>
    <t>SKHW006</t>
  </si>
  <si>
    <t>SKWH007</t>
  </si>
  <si>
    <t>SKD001</t>
  </si>
  <si>
    <t>SKD002</t>
  </si>
  <si>
    <t>SD003</t>
  </si>
  <si>
    <t>SKD004</t>
  </si>
  <si>
    <t>SKD005</t>
  </si>
  <si>
    <t>SKD006</t>
  </si>
  <si>
    <t>SKD007</t>
  </si>
  <si>
    <t>SKD008</t>
  </si>
  <si>
    <t>Preorder Konditionen Slide / Sancheski Spring 2024</t>
  </si>
  <si>
    <t>Set TRUCKS 5"-  ( 125 mm ) - 82A cushions ( set )</t>
  </si>
  <si>
    <t>Set TRUCKS 5" - ( 125 mm ) - 95A cushions ( set )</t>
  </si>
  <si>
    <t>Set TRUCKS 5.25" - ( 133 mm ) - 95A cushions ( set )</t>
  </si>
  <si>
    <t>Set TRUCKS 5.5" - ( 139 mm ) - 95A cushions ( set )</t>
  </si>
  <si>
    <t>TRIM 28" CITRUS</t>
  </si>
  <si>
    <t xml:space="preserve">JOY 30" PINLIME  </t>
  </si>
  <si>
    <t xml:space="preserve">GUSSIE 31" ONYX     </t>
  </si>
  <si>
    <t>SLIDE OBQ 33" - NS</t>
  </si>
  <si>
    <t>SWALLOW 33" KAOLIN</t>
  </si>
  <si>
    <t>SL0061</t>
  </si>
  <si>
    <t>SL0062</t>
  </si>
  <si>
    <t>SL0063</t>
  </si>
  <si>
    <t>SL0058</t>
  </si>
  <si>
    <t>SL0059</t>
  </si>
  <si>
    <t>SL0064</t>
  </si>
  <si>
    <t>SL0065</t>
  </si>
  <si>
    <t>MARKETING</t>
  </si>
  <si>
    <t>SLIDE WOOD DISPLAY</t>
  </si>
  <si>
    <t>KINGPIN SLIDE REAR TRUCK</t>
  </si>
  <si>
    <t xml:space="preserve">SPRING SET 3.0 </t>
  </si>
  <si>
    <t>SL0066</t>
  </si>
  <si>
    <t>REAR PIVOT CUP</t>
  </si>
  <si>
    <t>SHOPNAME</t>
  </si>
  <si>
    <t>TOTAL</t>
  </si>
  <si>
    <t>ORDERFORM SLIDE SURFSKATES S 2025</t>
  </si>
  <si>
    <t>Lieferung Frühjahr 2024</t>
  </si>
  <si>
    <t>&gt;  2000€   4% Preorder Discount</t>
  </si>
  <si>
    <t>&gt;   1000€  2% Preorder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</si>
</sst>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49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/>
    <xf numFmtId="164" fontId="0" fillId="0" borderId="1" xfId="0" applyNumberFormat="1" applyBorder="1"/>
    <xf numFmtId="0" fontId="3" fillId="0" borderId="0" xfId="0" applyFont="1" applyAlignment="1">
      <alignment vertical="center"/>
    </xf>
    <xf numFmtId="164" fontId="1" fillId="0" borderId="2" xfId="0" applyNumberFormat="1" applyFont="1" applyBorder="1"/>
    <xf numFmtId="0" fontId="1" fillId="2" borderId="1" xfId="0" applyFont="1" applyFill="1" applyBorder="1"/>
  </cellXfs>
  <cellStyles count="2">
    <cellStyle name="Normal 2" xfId="1" xr:uid="{67D9C247-2A0C-482E-B5FC-F08A1C54340C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85539</xdr:rowOff>
    </xdr:from>
    <xdr:to>
      <xdr:col>3</xdr:col>
      <xdr:colOff>3406810</xdr:colOff>
      <xdr:row>8</xdr:row>
      <xdr:rowOff>33618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BA09C6D-30BD-9066-275A-5D76570F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5539"/>
          <a:ext cx="6427201" cy="1494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42655</xdr:colOff>
      <xdr:row>0</xdr:row>
      <xdr:rowOff>88348</xdr:rowOff>
    </xdr:from>
    <xdr:to>
      <xdr:col>3</xdr:col>
      <xdr:colOff>3417957</xdr:colOff>
      <xdr:row>8</xdr:row>
      <xdr:rowOff>53584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02CFCB4-C443-3EEF-DB00-EEDF9980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5" y="88348"/>
          <a:ext cx="6395693" cy="151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25A6-D5E6-4121-A802-9DFDBDF2C60D}">
  <dimension ref="A2:I78"/>
  <sheetViews>
    <sheetView topLeftCell="B52" zoomScale="115" zoomScaleNormal="115" workbookViewId="0">
      <selection activeCell="J6" sqref="J6"/>
    </sheetView>
  </sheetViews>
  <sheetFormatPr baseColWidth="10" defaultColWidth="9.140625" defaultRowHeight="15" x14ac:dyDescent="0.25"/>
  <cols>
    <col min="1" max="1" width="11.42578125" hidden="1" customWidth="1"/>
    <col min="2" max="2" width="28.140625" bestFit="1" customWidth="1"/>
    <col min="3" max="3" width="17.140625" customWidth="1"/>
    <col min="4" max="4" width="52.5703125" customWidth="1"/>
    <col min="5" max="5" width="19.28515625" customWidth="1"/>
    <col min="6" max="6" width="17" style="2" customWidth="1"/>
    <col min="7" max="7" width="20.42578125" style="2" customWidth="1"/>
    <col min="8" max="8" width="10.5703125" customWidth="1"/>
    <col min="9" max="9" width="15.42578125" customWidth="1"/>
  </cols>
  <sheetData>
    <row r="2" spans="1:9" x14ac:dyDescent="0.25">
      <c r="F2" s="12" t="s">
        <v>156</v>
      </c>
    </row>
    <row r="3" spans="1:9" x14ac:dyDescent="0.25">
      <c r="E3" s="12"/>
    </row>
    <row r="4" spans="1:9" x14ac:dyDescent="0.25">
      <c r="F4" s="4" t="s">
        <v>154</v>
      </c>
      <c r="G4" s="17"/>
      <c r="H4" s="17"/>
    </row>
    <row r="6" spans="1:9" x14ac:dyDescent="0.25">
      <c r="F6" s="12" t="s">
        <v>155</v>
      </c>
      <c r="G6"/>
      <c r="H6" s="3">
        <f>SUM(I11:I76)</f>
        <v>0</v>
      </c>
    </row>
    <row r="7" spans="1:9" x14ac:dyDescent="0.25">
      <c r="F7"/>
      <c r="G7"/>
      <c r="H7">
        <f>SUM(H12:H76)</f>
        <v>0</v>
      </c>
    </row>
    <row r="10" spans="1:9" s="1" customFormat="1" x14ac:dyDescent="0.25">
      <c r="A10" s="4" t="s">
        <v>0</v>
      </c>
      <c r="B10" s="4" t="s">
        <v>75</v>
      </c>
      <c r="C10" s="4" t="s">
        <v>1</v>
      </c>
      <c r="D10" s="4" t="s">
        <v>2</v>
      </c>
      <c r="E10" s="4" t="s">
        <v>74</v>
      </c>
      <c r="F10" s="13" t="s">
        <v>73</v>
      </c>
      <c r="G10" s="13" t="s">
        <v>72</v>
      </c>
      <c r="H10" s="4" t="s">
        <v>7</v>
      </c>
      <c r="I10" s="4" t="s">
        <v>8</v>
      </c>
    </row>
    <row r="11" spans="1:9" x14ac:dyDescent="0.25">
      <c r="A11" s="5"/>
      <c r="B11" s="5" t="s">
        <v>148</v>
      </c>
      <c r="C11" s="5" t="s">
        <v>152</v>
      </c>
      <c r="D11" s="5" t="s">
        <v>149</v>
      </c>
      <c r="E11" s="5" t="s">
        <v>4</v>
      </c>
      <c r="F11" s="6"/>
      <c r="G11" s="6">
        <v>125</v>
      </c>
      <c r="H11" s="5"/>
      <c r="I11" s="14">
        <f t="shared" ref="I11:I42" si="0">H11*G11</f>
        <v>0</v>
      </c>
    </row>
    <row r="12" spans="1:9" x14ac:dyDescent="0.25">
      <c r="A12" s="5" t="s">
        <v>3</v>
      </c>
      <c r="B12" s="5" t="s">
        <v>87</v>
      </c>
      <c r="C12" s="5" t="s">
        <v>141</v>
      </c>
      <c r="D12" s="5" t="s">
        <v>136</v>
      </c>
      <c r="E12" s="5" t="s">
        <v>4</v>
      </c>
      <c r="F12" s="6">
        <v>199</v>
      </c>
      <c r="G12" s="6">
        <v>105</v>
      </c>
      <c r="H12" s="5"/>
      <c r="I12" s="14">
        <f t="shared" si="0"/>
        <v>0</v>
      </c>
    </row>
    <row r="13" spans="1:9" x14ac:dyDescent="0.25">
      <c r="A13" s="5" t="s">
        <v>3</v>
      </c>
      <c r="B13" s="5" t="s">
        <v>87</v>
      </c>
      <c r="C13" s="5" t="s">
        <v>9</v>
      </c>
      <c r="D13" s="5" t="s">
        <v>42</v>
      </c>
      <c r="E13" s="5" t="s">
        <v>4</v>
      </c>
      <c r="F13" s="6">
        <v>209</v>
      </c>
      <c r="G13" s="6">
        <v>105</v>
      </c>
      <c r="H13" s="5"/>
      <c r="I13" s="14">
        <f t="shared" si="0"/>
        <v>0</v>
      </c>
    </row>
    <row r="14" spans="1:9" x14ac:dyDescent="0.25">
      <c r="A14" s="5" t="s">
        <v>3</v>
      </c>
      <c r="B14" s="5" t="s">
        <v>87</v>
      </c>
      <c r="C14" s="5" t="s">
        <v>10</v>
      </c>
      <c r="D14" s="5" t="s">
        <v>43</v>
      </c>
      <c r="E14" s="5" t="s">
        <v>4</v>
      </c>
      <c r="F14" s="6">
        <v>199</v>
      </c>
      <c r="G14" s="6">
        <v>95</v>
      </c>
      <c r="H14" s="5"/>
      <c r="I14" s="14">
        <f t="shared" si="0"/>
        <v>0</v>
      </c>
    </row>
    <row r="15" spans="1:9" x14ac:dyDescent="0.25">
      <c r="A15" s="5" t="s">
        <v>3</v>
      </c>
      <c r="B15" s="5" t="s">
        <v>87</v>
      </c>
      <c r="C15" s="5" t="s">
        <v>11</v>
      </c>
      <c r="D15" s="5" t="s">
        <v>44</v>
      </c>
      <c r="E15" s="5" t="s">
        <v>4</v>
      </c>
      <c r="F15" s="6">
        <v>199</v>
      </c>
      <c r="G15" s="6">
        <v>95</v>
      </c>
      <c r="H15" s="5"/>
      <c r="I15" s="14">
        <f t="shared" si="0"/>
        <v>0</v>
      </c>
    </row>
    <row r="16" spans="1:9" x14ac:dyDescent="0.25">
      <c r="A16" s="5" t="s">
        <v>3</v>
      </c>
      <c r="B16" s="5" t="s">
        <v>87</v>
      </c>
      <c r="C16" s="5" t="s">
        <v>12</v>
      </c>
      <c r="D16" s="5" t="s">
        <v>45</v>
      </c>
      <c r="E16" s="5" t="s">
        <v>4</v>
      </c>
      <c r="F16" s="6">
        <v>209</v>
      </c>
      <c r="G16" s="6">
        <v>105</v>
      </c>
      <c r="H16" s="5"/>
      <c r="I16" s="14">
        <f t="shared" si="0"/>
        <v>0</v>
      </c>
    </row>
    <row r="17" spans="1:9" x14ac:dyDescent="0.25">
      <c r="A17" s="5" t="s">
        <v>6</v>
      </c>
      <c r="B17" s="5" t="s">
        <v>87</v>
      </c>
      <c r="C17" s="5" t="s">
        <v>142</v>
      </c>
      <c r="D17" s="5" t="s">
        <v>137</v>
      </c>
      <c r="E17" s="5" t="s">
        <v>4</v>
      </c>
      <c r="F17" s="6">
        <v>209</v>
      </c>
      <c r="G17" s="6">
        <v>105</v>
      </c>
      <c r="H17" s="5"/>
      <c r="I17" s="14">
        <f t="shared" si="0"/>
        <v>0</v>
      </c>
    </row>
    <row r="18" spans="1:9" x14ac:dyDescent="0.25">
      <c r="A18" s="5" t="s">
        <v>6</v>
      </c>
      <c r="B18" s="5" t="s">
        <v>87</v>
      </c>
      <c r="C18" s="5" t="s">
        <v>13</v>
      </c>
      <c r="D18" s="5" t="s">
        <v>46</v>
      </c>
      <c r="E18" s="5" t="s">
        <v>4</v>
      </c>
      <c r="F18" s="6">
        <v>199</v>
      </c>
      <c r="G18" s="6">
        <v>107.5</v>
      </c>
      <c r="H18" s="5"/>
      <c r="I18" s="14">
        <f t="shared" si="0"/>
        <v>0</v>
      </c>
    </row>
    <row r="19" spans="1:9" x14ac:dyDescent="0.25">
      <c r="A19" s="5" t="s">
        <v>6</v>
      </c>
      <c r="B19" s="5" t="s">
        <v>87</v>
      </c>
      <c r="C19" s="5" t="s">
        <v>14</v>
      </c>
      <c r="D19" s="5" t="s">
        <v>47</v>
      </c>
      <c r="E19" s="5" t="s">
        <v>4</v>
      </c>
      <c r="F19" s="6">
        <v>209</v>
      </c>
      <c r="G19" s="6">
        <v>107.5</v>
      </c>
      <c r="H19" s="5"/>
      <c r="I19" s="14">
        <f t="shared" si="0"/>
        <v>0</v>
      </c>
    </row>
    <row r="20" spans="1:9" x14ac:dyDescent="0.25">
      <c r="A20" s="5" t="s">
        <v>6</v>
      </c>
      <c r="B20" s="5" t="s">
        <v>87</v>
      </c>
      <c r="C20" s="5" t="s">
        <v>15</v>
      </c>
      <c r="D20" s="5" t="s">
        <v>48</v>
      </c>
      <c r="E20" s="5" t="s">
        <v>4</v>
      </c>
      <c r="F20" s="6">
        <v>209</v>
      </c>
      <c r="G20" s="6">
        <v>107.5</v>
      </c>
      <c r="H20" s="5"/>
      <c r="I20" s="14">
        <f t="shared" si="0"/>
        <v>0</v>
      </c>
    </row>
    <row r="21" spans="1:9" x14ac:dyDescent="0.25">
      <c r="A21" s="5" t="s">
        <v>6</v>
      </c>
      <c r="B21" s="5" t="s">
        <v>87</v>
      </c>
      <c r="C21" s="5" t="s">
        <v>143</v>
      </c>
      <c r="D21" s="5" t="s">
        <v>138</v>
      </c>
      <c r="E21" s="5" t="s">
        <v>4</v>
      </c>
      <c r="F21" s="6">
        <v>209</v>
      </c>
      <c r="G21" s="6">
        <v>107.5</v>
      </c>
      <c r="H21" s="5"/>
      <c r="I21" s="14">
        <f t="shared" si="0"/>
        <v>0</v>
      </c>
    </row>
    <row r="22" spans="1:9" x14ac:dyDescent="0.25">
      <c r="A22" s="5" t="s">
        <v>6</v>
      </c>
      <c r="B22" s="5" t="s">
        <v>87</v>
      </c>
      <c r="C22" s="5" t="s">
        <v>16</v>
      </c>
      <c r="D22" s="5" t="s">
        <v>49</v>
      </c>
      <c r="E22" s="5" t="s">
        <v>4</v>
      </c>
      <c r="F22" s="6">
        <v>199</v>
      </c>
      <c r="G22" s="6">
        <v>107.5</v>
      </c>
      <c r="H22" s="5"/>
      <c r="I22" s="14">
        <f t="shared" si="0"/>
        <v>0</v>
      </c>
    </row>
    <row r="23" spans="1:9" x14ac:dyDescent="0.25">
      <c r="A23" s="5" t="s">
        <v>6</v>
      </c>
      <c r="B23" s="5" t="s">
        <v>87</v>
      </c>
      <c r="C23" s="5" t="s">
        <v>17</v>
      </c>
      <c r="D23" s="5" t="s">
        <v>50</v>
      </c>
      <c r="E23" s="5" t="s">
        <v>4</v>
      </c>
      <c r="F23" s="6">
        <v>199</v>
      </c>
      <c r="G23" s="6">
        <v>95</v>
      </c>
      <c r="H23" s="5"/>
      <c r="I23" s="14">
        <f t="shared" si="0"/>
        <v>0</v>
      </c>
    </row>
    <row r="24" spans="1:9" x14ac:dyDescent="0.25">
      <c r="A24" s="5" t="s">
        <v>6</v>
      </c>
      <c r="B24" s="5" t="s">
        <v>87</v>
      </c>
      <c r="C24" s="5" t="s">
        <v>18</v>
      </c>
      <c r="D24" s="5" t="s">
        <v>51</v>
      </c>
      <c r="E24" s="5" t="s">
        <v>4</v>
      </c>
      <c r="F24" s="6">
        <v>219</v>
      </c>
      <c r="G24" s="6">
        <v>107.5</v>
      </c>
      <c r="H24" s="5"/>
      <c r="I24" s="14">
        <f t="shared" si="0"/>
        <v>0</v>
      </c>
    </row>
    <row r="25" spans="1:9" x14ac:dyDescent="0.25">
      <c r="A25" s="5" t="s">
        <v>6</v>
      </c>
      <c r="B25" s="5" t="s">
        <v>87</v>
      </c>
      <c r="C25" s="5" t="s">
        <v>19</v>
      </c>
      <c r="D25" s="5" t="s">
        <v>52</v>
      </c>
      <c r="E25" s="5" t="s">
        <v>4</v>
      </c>
      <c r="F25" s="6">
        <v>219</v>
      </c>
      <c r="G25" s="6">
        <v>107.5</v>
      </c>
      <c r="H25" s="5"/>
      <c r="I25" s="14">
        <f t="shared" si="0"/>
        <v>0</v>
      </c>
    </row>
    <row r="26" spans="1:9" x14ac:dyDescent="0.25">
      <c r="A26" s="5" t="s">
        <v>6</v>
      </c>
      <c r="B26" s="5" t="s">
        <v>87</v>
      </c>
      <c r="C26" s="5" t="s">
        <v>20</v>
      </c>
      <c r="D26" s="5" t="s">
        <v>53</v>
      </c>
      <c r="E26" s="5" t="s">
        <v>4</v>
      </c>
      <c r="F26" s="6">
        <v>199</v>
      </c>
      <c r="G26" s="6">
        <v>95</v>
      </c>
      <c r="H26" s="5"/>
      <c r="I26" s="14">
        <f t="shared" si="0"/>
        <v>0</v>
      </c>
    </row>
    <row r="27" spans="1:9" x14ac:dyDescent="0.25">
      <c r="A27" s="5" t="s">
        <v>6</v>
      </c>
      <c r="B27" s="5" t="s">
        <v>87</v>
      </c>
      <c r="C27" s="5" t="s">
        <v>21</v>
      </c>
      <c r="D27" s="5" t="s">
        <v>54</v>
      </c>
      <c r="E27" s="5" t="s">
        <v>4</v>
      </c>
      <c r="F27" s="6">
        <v>199</v>
      </c>
      <c r="G27" s="6">
        <v>107.5</v>
      </c>
      <c r="H27" s="5"/>
      <c r="I27" s="14">
        <f t="shared" si="0"/>
        <v>0</v>
      </c>
    </row>
    <row r="28" spans="1:9" x14ac:dyDescent="0.25">
      <c r="A28" s="5" t="s">
        <v>6</v>
      </c>
      <c r="B28" s="5" t="s">
        <v>87</v>
      </c>
      <c r="C28" s="5" t="s">
        <v>22</v>
      </c>
      <c r="D28" s="5" t="s">
        <v>55</v>
      </c>
      <c r="E28" s="5" t="s">
        <v>4</v>
      </c>
      <c r="F28" s="6">
        <v>199</v>
      </c>
      <c r="G28" s="6">
        <v>107.5</v>
      </c>
      <c r="H28" s="5"/>
      <c r="I28" s="14">
        <f t="shared" si="0"/>
        <v>0</v>
      </c>
    </row>
    <row r="29" spans="1:9" x14ac:dyDescent="0.25">
      <c r="A29" s="5" t="s">
        <v>3</v>
      </c>
      <c r="B29" s="5" t="s">
        <v>87</v>
      </c>
      <c r="C29" s="5" t="s">
        <v>144</v>
      </c>
      <c r="D29" s="5" t="s">
        <v>56</v>
      </c>
      <c r="E29" s="5" t="s">
        <v>4</v>
      </c>
      <c r="F29" s="6">
        <v>219</v>
      </c>
      <c r="G29" s="6">
        <v>110</v>
      </c>
      <c r="H29" s="5"/>
      <c r="I29" s="14">
        <f t="shared" si="0"/>
        <v>0</v>
      </c>
    </row>
    <row r="30" spans="1:9" x14ac:dyDescent="0.25">
      <c r="A30" s="5" t="s">
        <v>3</v>
      </c>
      <c r="B30" s="5" t="s">
        <v>87</v>
      </c>
      <c r="C30" s="5" t="s">
        <v>145</v>
      </c>
      <c r="D30" s="5" t="s">
        <v>57</v>
      </c>
      <c r="E30" s="5" t="s">
        <v>4</v>
      </c>
      <c r="F30" s="6">
        <v>219</v>
      </c>
      <c r="G30" s="6">
        <v>110</v>
      </c>
      <c r="H30" s="5"/>
      <c r="I30" s="14">
        <f t="shared" si="0"/>
        <v>0</v>
      </c>
    </row>
    <row r="31" spans="1:9" x14ac:dyDescent="0.25">
      <c r="A31" s="5" t="s">
        <v>3</v>
      </c>
      <c r="B31" s="5" t="s">
        <v>87</v>
      </c>
      <c r="C31" s="5" t="s">
        <v>146</v>
      </c>
      <c r="D31" s="5" t="s">
        <v>139</v>
      </c>
      <c r="E31" s="5" t="s">
        <v>4</v>
      </c>
      <c r="F31" s="6">
        <v>225</v>
      </c>
      <c r="G31" s="6">
        <v>125</v>
      </c>
      <c r="H31" s="5"/>
      <c r="I31" s="14">
        <f t="shared" si="0"/>
        <v>0</v>
      </c>
    </row>
    <row r="32" spans="1:9" x14ac:dyDescent="0.25">
      <c r="A32" s="5" t="s">
        <v>3</v>
      </c>
      <c r="B32" s="5" t="s">
        <v>87</v>
      </c>
      <c r="C32" s="5" t="s">
        <v>25</v>
      </c>
      <c r="D32" s="5" t="s">
        <v>58</v>
      </c>
      <c r="E32" s="5" t="s">
        <v>4</v>
      </c>
      <c r="F32" s="6">
        <v>225</v>
      </c>
      <c r="G32" s="6">
        <v>110</v>
      </c>
      <c r="H32" s="5"/>
      <c r="I32" s="14">
        <f t="shared" si="0"/>
        <v>0</v>
      </c>
    </row>
    <row r="33" spans="1:9" x14ac:dyDescent="0.25">
      <c r="A33" s="5" t="s">
        <v>3</v>
      </c>
      <c r="B33" s="5" t="s">
        <v>87</v>
      </c>
      <c r="C33" s="5" t="s">
        <v>26</v>
      </c>
      <c r="D33" s="5" t="s">
        <v>59</v>
      </c>
      <c r="E33" s="5" t="s">
        <v>4</v>
      </c>
      <c r="F33" s="6">
        <v>219</v>
      </c>
      <c r="G33" s="6">
        <v>95</v>
      </c>
      <c r="H33" s="5"/>
      <c r="I33" s="14">
        <f t="shared" si="0"/>
        <v>0</v>
      </c>
    </row>
    <row r="34" spans="1:9" x14ac:dyDescent="0.25">
      <c r="A34" s="5" t="s">
        <v>6</v>
      </c>
      <c r="B34" s="5" t="s">
        <v>87</v>
      </c>
      <c r="C34" s="5" t="s">
        <v>147</v>
      </c>
      <c r="D34" s="5" t="s">
        <v>140</v>
      </c>
      <c r="E34" s="5" t="s">
        <v>4</v>
      </c>
      <c r="F34" s="6">
        <v>199</v>
      </c>
      <c r="G34" s="6">
        <v>110</v>
      </c>
      <c r="H34" s="5"/>
      <c r="I34" s="14">
        <f t="shared" si="0"/>
        <v>0</v>
      </c>
    </row>
    <row r="35" spans="1:9" x14ac:dyDescent="0.25">
      <c r="A35" s="5" t="s">
        <v>6</v>
      </c>
      <c r="B35" s="5" t="s">
        <v>87</v>
      </c>
      <c r="C35" s="5" t="s">
        <v>27</v>
      </c>
      <c r="D35" s="5" t="s">
        <v>60</v>
      </c>
      <c r="E35" s="5" t="s">
        <v>4</v>
      </c>
      <c r="F35" s="6">
        <v>199</v>
      </c>
      <c r="G35" s="6">
        <v>110</v>
      </c>
      <c r="H35" s="5"/>
      <c r="I35" s="14">
        <f t="shared" si="0"/>
        <v>0</v>
      </c>
    </row>
    <row r="36" spans="1:9" x14ac:dyDescent="0.25">
      <c r="A36" s="5" t="s">
        <v>6</v>
      </c>
      <c r="B36" s="5" t="s">
        <v>87</v>
      </c>
      <c r="C36" s="5" t="s">
        <v>28</v>
      </c>
      <c r="D36" s="5" t="s">
        <v>61</v>
      </c>
      <c r="E36" s="5" t="s">
        <v>4</v>
      </c>
      <c r="F36" s="6">
        <v>225</v>
      </c>
      <c r="G36" s="6">
        <v>110</v>
      </c>
      <c r="H36" s="5"/>
      <c r="I36" s="14">
        <f t="shared" si="0"/>
        <v>0</v>
      </c>
    </row>
    <row r="37" spans="1:9" x14ac:dyDescent="0.25">
      <c r="A37" s="5" t="s">
        <v>6</v>
      </c>
      <c r="B37" s="5" t="s">
        <v>87</v>
      </c>
      <c r="C37" s="5" t="s">
        <v>29</v>
      </c>
      <c r="D37" s="5" t="s">
        <v>62</v>
      </c>
      <c r="E37" s="5" t="s">
        <v>4</v>
      </c>
      <c r="F37" s="6">
        <v>225</v>
      </c>
      <c r="G37" s="6">
        <v>110</v>
      </c>
      <c r="H37" s="5"/>
      <c r="I37" s="14">
        <f t="shared" si="0"/>
        <v>0</v>
      </c>
    </row>
    <row r="38" spans="1:9" x14ac:dyDescent="0.25">
      <c r="A38" s="5" t="s">
        <v>3</v>
      </c>
      <c r="B38" s="5" t="s">
        <v>88</v>
      </c>
      <c r="C38" s="5" t="s">
        <v>30</v>
      </c>
      <c r="D38" s="5" t="s">
        <v>63</v>
      </c>
      <c r="E38" s="5" t="s">
        <v>4</v>
      </c>
      <c r="F38" s="6">
        <v>69.95</v>
      </c>
      <c r="G38" s="6">
        <v>37.5</v>
      </c>
      <c r="H38" s="5"/>
      <c r="I38" s="14">
        <f t="shared" si="0"/>
        <v>0</v>
      </c>
    </row>
    <row r="39" spans="1:9" x14ac:dyDescent="0.25">
      <c r="A39" s="5" t="s">
        <v>3</v>
      </c>
      <c r="B39" s="5" t="s">
        <v>88</v>
      </c>
      <c r="C39" s="5" t="s">
        <v>31</v>
      </c>
      <c r="D39" s="5" t="s">
        <v>64</v>
      </c>
      <c r="E39" s="5" t="s">
        <v>4</v>
      </c>
      <c r="F39" s="6">
        <v>45.9</v>
      </c>
      <c r="G39" s="6">
        <v>22.5</v>
      </c>
      <c r="H39" s="5"/>
      <c r="I39" s="14">
        <f t="shared" si="0"/>
        <v>0</v>
      </c>
    </row>
    <row r="40" spans="1:9" x14ac:dyDescent="0.25">
      <c r="A40" s="5" t="s">
        <v>3</v>
      </c>
      <c r="B40" s="5" t="s">
        <v>88</v>
      </c>
      <c r="C40" s="5" t="s">
        <v>32</v>
      </c>
      <c r="D40" s="5" t="s">
        <v>65</v>
      </c>
      <c r="E40" s="5" t="s">
        <v>4</v>
      </c>
      <c r="F40" s="6">
        <v>105</v>
      </c>
      <c r="G40" s="6">
        <v>60</v>
      </c>
      <c r="H40" s="5"/>
      <c r="I40" s="14">
        <f t="shared" si="0"/>
        <v>0</v>
      </c>
    </row>
    <row r="41" spans="1:9" x14ac:dyDescent="0.25">
      <c r="A41" s="5" t="s">
        <v>3</v>
      </c>
      <c r="B41" s="5" t="s">
        <v>88</v>
      </c>
      <c r="C41" s="5" t="s">
        <v>33</v>
      </c>
      <c r="D41" s="5" t="s">
        <v>150</v>
      </c>
      <c r="E41" s="5" t="s">
        <v>4</v>
      </c>
      <c r="F41" s="6">
        <v>4.5</v>
      </c>
      <c r="G41" s="6">
        <v>0.9</v>
      </c>
      <c r="H41" s="5"/>
      <c r="I41" s="14">
        <f t="shared" si="0"/>
        <v>0</v>
      </c>
    </row>
    <row r="42" spans="1:9" x14ac:dyDescent="0.25">
      <c r="A42" s="5" t="s">
        <v>3</v>
      </c>
      <c r="B42" s="5" t="s">
        <v>88</v>
      </c>
      <c r="C42" s="5" t="s">
        <v>34</v>
      </c>
      <c r="D42" s="5" t="s">
        <v>151</v>
      </c>
      <c r="E42" s="5" t="s">
        <v>4</v>
      </c>
      <c r="F42" s="6">
        <v>21.95</v>
      </c>
      <c r="G42" s="6">
        <v>11</v>
      </c>
      <c r="H42" s="5"/>
      <c r="I42" s="14">
        <f t="shared" si="0"/>
        <v>0</v>
      </c>
    </row>
    <row r="43" spans="1:9" x14ac:dyDescent="0.25">
      <c r="A43" s="5" t="s">
        <v>3</v>
      </c>
      <c r="B43" s="5" t="s">
        <v>88</v>
      </c>
      <c r="C43" s="5" t="s">
        <v>23</v>
      </c>
      <c r="D43" s="5" t="s">
        <v>66</v>
      </c>
      <c r="E43" s="5" t="s">
        <v>4</v>
      </c>
      <c r="F43" s="6">
        <v>19</v>
      </c>
      <c r="G43" s="6">
        <v>9</v>
      </c>
      <c r="H43" s="5"/>
      <c r="I43" s="14">
        <f t="shared" ref="I43:I75" si="1">H43*G43</f>
        <v>0</v>
      </c>
    </row>
    <row r="44" spans="1:9" x14ac:dyDescent="0.25">
      <c r="A44" s="5"/>
      <c r="B44" s="5" t="s">
        <v>88</v>
      </c>
      <c r="C44" s="5" t="s">
        <v>24</v>
      </c>
      <c r="D44" s="5" t="s">
        <v>153</v>
      </c>
      <c r="E44" s="5" t="s">
        <v>4</v>
      </c>
      <c r="F44" s="6">
        <v>4.5</v>
      </c>
      <c r="G44" s="6">
        <v>0.9</v>
      </c>
      <c r="H44" s="5"/>
      <c r="I44" s="14">
        <f t="shared" si="1"/>
        <v>0</v>
      </c>
    </row>
    <row r="45" spans="1:9" x14ac:dyDescent="0.25">
      <c r="A45" s="5" t="s">
        <v>3</v>
      </c>
      <c r="B45" s="5" t="s">
        <v>88</v>
      </c>
      <c r="C45" s="5" t="s">
        <v>35</v>
      </c>
      <c r="D45" s="5" t="s">
        <v>77</v>
      </c>
      <c r="E45" s="5" t="s">
        <v>4</v>
      </c>
      <c r="F45" s="6">
        <v>59</v>
      </c>
      <c r="G45" s="6">
        <v>26</v>
      </c>
      <c r="H45" s="5"/>
      <c r="I45" s="14">
        <f t="shared" si="1"/>
        <v>0</v>
      </c>
    </row>
    <row r="46" spans="1:9" x14ac:dyDescent="0.25">
      <c r="A46" s="5" t="s">
        <v>3</v>
      </c>
      <c r="B46" s="5" t="s">
        <v>88</v>
      </c>
      <c r="C46" s="5" t="s">
        <v>36</v>
      </c>
      <c r="D46" s="5" t="s">
        <v>76</v>
      </c>
      <c r="E46" s="5" t="s">
        <v>4</v>
      </c>
      <c r="F46" s="6">
        <v>69</v>
      </c>
      <c r="G46" s="6">
        <v>30</v>
      </c>
      <c r="H46" s="5"/>
      <c r="I46" s="14">
        <f t="shared" si="1"/>
        <v>0</v>
      </c>
    </row>
    <row r="47" spans="1:9" x14ac:dyDescent="0.25">
      <c r="A47" s="5" t="s">
        <v>3</v>
      </c>
      <c r="B47" s="5" t="s">
        <v>88</v>
      </c>
      <c r="C47" s="5" t="s">
        <v>37</v>
      </c>
      <c r="D47" s="5" t="s">
        <v>67</v>
      </c>
      <c r="E47" s="5" t="s">
        <v>4</v>
      </c>
      <c r="F47" s="6">
        <v>69</v>
      </c>
      <c r="G47" s="6">
        <v>30</v>
      </c>
      <c r="H47" s="5"/>
      <c r="I47" s="14">
        <f t="shared" si="1"/>
        <v>0</v>
      </c>
    </row>
    <row r="48" spans="1:9" x14ac:dyDescent="0.25">
      <c r="A48" s="5" t="s">
        <v>3</v>
      </c>
      <c r="B48" s="5" t="s">
        <v>88</v>
      </c>
      <c r="C48" s="5" t="s">
        <v>38</v>
      </c>
      <c r="D48" s="5" t="s">
        <v>68</v>
      </c>
      <c r="E48" s="5" t="s">
        <v>4</v>
      </c>
      <c r="F48" s="6">
        <v>69</v>
      </c>
      <c r="G48" s="6">
        <v>30</v>
      </c>
      <c r="H48" s="5"/>
      <c r="I48" s="14">
        <f t="shared" si="1"/>
        <v>0</v>
      </c>
    </row>
    <row r="49" spans="1:9" x14ac:dyDescent="0.25">
      <c r="A49" s="5" t="s">
        <v>6</v>
      </c>
      <c r="B49" s="5" t="s">
        <v>88</v>
      </c>
      <c r="C49" s="5" t="s">
        <v>39</v>
      </c>
      <c r="D49" s="5" t="s">
        <v>69</v>
      </c>
      <c r="E49" s="5" t="s">
        <v>4</v>
      </c>
      <c r="F49" s="6">
        <v>69</v>
      </c>
      <c r="G49" s="6">
        <v>30</v>
      </c>
      <c r="H49" s="5"/>
      <c r="I49" s="14">
        <f t="shared" si="1"/>
        <v>0</v>
      </c>
    </row>
    <row r="50" spans="1:9" x14ac:dyDescent="0.25">
      <c r="A50" s="5" t="s">
        <v>6</v>
      </c>
      <c r="B50" s="5" t="s">
        <v>88</v>
      </c>
      <c r="C50" s="5" t="s">
        <v>40</v>
      </c>
      <c r="D50" s="5" t="s">
        <v>70</v>
      </c>
      <c r="E50" s="5" t="s">
        <v>4</v>
      </c>
      <c r="F50" s="6">
        <v>15.9</v>
      </c>
      <c r="G50" s="6">
        <v>7.5</v>
      </c>
      <c r="H50" s="5"/>
      <c r="I50" s="14">
        <f t="shared" si="1"/>
        <v>0</v>
      </c>
    </row>
    <row r="51" spans="1:9" x14ac:dyDescent="0.25">
      <c r="A51" s="5" t="s">
        <v>6</v>
      </c>
      <c r="B51" s="5" t="s">
        <v>88</v>
      </c>
      <c r="C51" s="5" t="s">
        <v>41</v>
      </c>
      <c r="D51" s="5" t="s">
        <v>71</v>
      </c>
      <c r="E51" s="5" t="s">
        <v>4</v>
      </c>
      <c r="F51" s="6">
        <v>8.9</v>
      </c>
      <c r="G51" s="6">
        <v>3.5</v>
      </c>
      <c r="H51" s="5"/>
      <c r="I51" s="14">
        <f t="shared" si="1"/>
        <v>0</v>
      </c>
    </row>
    <row r="52" spans="1:9" x14ac:dyDescent="0.25">
      <c r="A52" s="5" t="s">
        <v>5</v>
      </c>
      <c r="B52" s="5" t="s">
        <v>86</v>
      </c>
      <c r="C52" s="5" t="s">
        <v>106</v>
      </c>
      <c r="D52" s="5" t="s">
        <v>78</v>
      </c>
      <c r="E52" s="5" t="s">
        <v>4</v>
      </c>
      <c r="F52" s="6">
        <v>99.9</v>
      </c>
      <c r="G52" s="6">
        <v>55</v>
      </c>
      <c r="H52" s="5"/>
      <c r="I52" s="14">
        <f t="shared" si="1"/>
        <v>0</v>
      </c>
    </row>
    <row r="53" spans="1:9" x14ac:dyDescent="0.25">
      <c r="A53" s="5" t="s">
        <v>5</v>
      </c>
      <c r="B53" s="5" t="s">
        <v>86</v>
      </c>
      <c r="C53" s="5" t="s">
        <v>107</v>
      </c>
      <c r="D53" s="5" t="s">
        <v>79</v>
      </c>
      <c r="E53" s="5" t="s">
        <v>4</v>
      </c>
      <c r="F53" s="6">
        <v>99.9</v>
      </c>
      <c r="G53" s="6">
        <v>55</v>
      </c>
      <c r="H53" s="5"/>
      <c r="I53" s="14">
        <f t="shared" si="1"/>
        <v>0</v>
      </c>
    </row>
    <row r="54" spans="1:9" x14ac:dyDescent="0.25">
      <c r="A54" s="5" t="s">
        <v>5</v>
      </c>
      <c r="B54" s="5" t="s">
        <v>86</v>
      </c>
      <c r="C54" s="5" t="s">
        <v>108</v>
      </c>
      <c r="D54" s="5" t="s">
        <v>80</v>
      </c>
      <c r="E54" s="5" t="s">
        <v>4</v>
      </c>
      <c r="F54" s="6">
        <v>99.9</v>
      </c>
      <c r="G54" s="6">
        <v>55</v>
      </c>
      <c r="H54" s="5"/>
      <c r="I54" s="14">
        <f t="shared" si="1"/>
        <v>0</v>
      </c>
    </row>
    <row r="55" spans="1:9" x14ac:dyDescent="0.25">
      <c r="A55" s="5" t="s">
        <v>5</v>
      </c>
      <c r="B55" s="5" t="s">
        <v>86</v>
      </c>
      <c r="C55" s="5" t="s">
        <v>109</v>
      </c>
      <c r="D55" s="5" t="s">
        <v>81</v>
      </c>
      <c r="E55" s="5" t="s">
        <v>4</v>
      </c>
      <c r="F55" s="6">
        <v>99.9</v>
      </c>
      <c r="G55" s="6">
        <v>55</v>
      </c>
      <c r="H55" s="5"/>
      <c r="I55" s="14">
        <f t="shared" si="1"/>
        <v>0</v>
      </c>
    </row>
    <row r="56" spans="1:9" x14ac:dyDescent="0.25">
      <c r="A56" s="5" t="s">
        <v>5</v>
      </c>
      <c r="B56" s="5" t="s">
        <v>86</v>
      </c>
      <c r="C56" s="5" t="s">
        <v>110</v>
      </c>
      <c r="D56" s="5" t="s">
        <v>82</v>
      </c>
      <c r="E56" s="5" t="s">
        <v>4</v>
      </c>
      <c r="F56" s="6">
        <v>99.9</v>
      </c>
      <c r="G56" s="6">
        <v>55</v>
      </c>
      <c r="H56" s="5"/>
      <c r="I56" s="14">
        <f t="shared" si="1"/>
        <v>0</v>
      </c>
    </row>
    <row r="57" spans="1:9" x14ac:dyDescent="0.25">
      <c r="A57" s="5" t="s">
        <v>5</v>
      </c>
      <c r="B57" s="5" t="s">
        <v>86</v>
      </c>
      <c r="C57" s="5" t="s">
        <v>111</v>
      </c>
      <c r="D57" s="5" t="s">
        <v>83</v>
      </c>
      <c r="E57" s="5" t="s">
        <v>4</v>
      </c>
      <c r="F57" s="6">
        <v>99.9</v>
      </c>
      <c r="G57" s="6">
        <v>55</v>
      </c>
      <c r="H57" s="5"/>
      <c r="I57" s="14">
        <f t="shared" si="1"/>
        <v>0</v>
      </c>
    </row>
    <row r="58" spans="1:9" x14ac:dyDescent="0.25">
      <c r="A58" s="5" t="s">
        <v>5</v>
      </c>
      <c r="B58" s="5" t="s">
        <v>86</v>
      </c>
      <c r="C58" s="5" t="s">
        <v>112</v>
      </c>
      <c r="D58" s="5" t="s">
        <v>84</v>
      </c>
      <c r="E58" s="5" t="s">
        <v>4</v>
      </c>
      <c r="F58" s="6">
        <v>109.9</v>
      </c>
      <c r="G58" s="6">
        <v>57.5</v>
      </c>
      <c r="H58" s="5"/>
      <c r="I58" s="14">
        <f t="shared" si="1"/>
        <v>0</v>
      </c>
    </row>
    <row r="59" spans="1:9" x14ac:dyDescent="0.25">
      <c r="A59" s="5" t="s">
        <v>5</v>
      </c>
      <c r="B59" s="5" t="s">
        <v>86</v>
      </c>
      <c r="C59" s="5" t="s">
        <v>113</v>
      </c>
      <c r="D59" s="5" t="s">
        <v>85</v>
      </c>
      <c r="E59" s="5" t="s">
        <v>4</v>
      </c>
      <c r="F59" s="6">
        <v>109.9</v>
      </c>
      <c r="G59" s="6">
        <v>57.5</v>
      </c>
      <c r="H59" s="5"/>
      <c r="I59" s="14">
        <f t="shared" si="1"/>
        <v>0</v>
      </c>
    </row>
    <row r="60" spans="1:9" x14ac:dyDescent="0.25">
      <c r="A60" s="5" t="s">
        <v>5</v>
      </c>
      <c r="B60" s="5" t="s">
        <v>91</v>
      </c>
      <c r="C60" s="5" t="s">
        <v>114</v>
      </c>
      <c r="D60" s="5" t="s">
        <v>93</v>
      </c>
      <c r="E60" s="5" t="s">
        <v>4</v>
      </c>
      <c r="F60" s="6">
        <v>29.9</v>
      </c>
      <c r="G60" s="6">
        <v>14.5</v>
      </c>
      <c r="H60" s="5"/>
      <c r="I60" s="14">
        <f t="shared" si="1"/>
        <v>0</v>
      </c>
    </row>
    <row r="61" spans="1:9" x14ac:dyDescent="0.25">
      <c r="A61" s="5" t="s">
        <v>5</v>
      </c>
      <c r="B61" s="5" t="s">
        <v>91</v>
      </c>
      <c r="C61" s="5" t="s">
        <v>115</v>
      </c>
      <c r="D61" s="5" t="s">
        <v>94</v>
      </c>
      <c r="E61" s="5" t="s">
        <v>4</v>
      </c>
      <c r="F61" s="6">
        <v>29.9</v>
      </c>
      <c r="G61" s="6">
        <v>14.5</v>
      </c>
      <c r="H61" s="5"/>
      <c r="I61" s="14">
        <f t="shared" si="1"/>
        <v>0</v>
      </c>
    </row>
    <row r="62" spans="1:9" x14ac:dyDescent="0.25">
      <c r="A62" s="5" t="s">
        <v>5</v>
      </c>
      <c r="B62" s="5" t="s">
        <v>91</v>
      </c>
      <c r="C62" s="5" t="s">
        <v>116</v>
      </c>
      <c r="D62" s="5" t="s">
        <v>95</v>
      </c>
      <c r="E62" s="5" t="s">
        <v>4</v>
      </c>
      <c r="F62" s="6">
        <v>29.9</v>
      </c>
      <c r="G62" s="6">
        <v>14.5</v>
      </c>
      <c r="H62" s="5"/>
      <c r="I62" s="14">
        <f t="shared" si="1"/>
        <v>0</v>
      </c>
    </row>
    <row r="63" spans="1:9" x14ac:dyDescent="0.25">
      <c r="A63" s="5" t="s">
        <v>5</v>
      </c>
      <c r="B63" s="5" t="s">
        <v>92</v>
      </c>
      <c r="C63" s="5" t="s">
        <v>117</v>
      </c>
      <c r="D63" s="5" t="s">
        <v>132</v>
      </c>
      <c r="E63" s="5" t="s">
        <v>4</v>
      </c>
      <c r="F63" s="6">
        <v>27.5</v>
      </c>
      <c r="G63" s="6">
        <v>14</v>
      </c>
      <c r="H63" s="5"/>
      <c r="I63" s="14">
        <f t="shared" si="1"/>
        <v>0</v>
      </c>
    </row>
    <row r="64" spans="1:9" x14ac:dyDescent="0.25">
      <c r="A64" s="5" t="s">
        <v>5</v>
      </c>
      <c r="B64" s="5" t="s">
        <v>92</v>
      </c>
      <c r="C64" s="5" t="s">
        <v>118</v>
      </c>
      <c r="D64" s="5" t="s">
        <v>133</v>
      </c>
      <c r="E64" s="5" t="s">
        <v>4</v>
      </c>
      <c r="F64" s="6">
        <v>27.5</v>
      </c>
      <c r="G64" s="6">
        <v>14</v>
      </c>
      <c r="H64" s="5"/>
      <c r="I64" s="14">
        <f t="shared" si="1"/>
        <v>0</v>
      </c>
    </row>
    <row r="65" spans="1:9" x14ac:dyDescent="0.25">
      <c r="A65" s="5" t="s">
        <v>5</v>
      </c>
      <c r="B65" s="5" t="s">
        <v>92</v>
      </c>
      <c r="C65" s="5" t="s">
        <v>119</v>
      </c>
      <c r="D65" s="5" t="s">
        <v>134</v>
      </c>
      <c r="E65" s="5" t="s">
        <v>4</v>
      </c>
      <c r="F65" s="6">
        <v>29.9</v>
      </c>
      <c r="G65" s="6">
        <v>14.5</v>
      </c>
      <c r="H65" s="5"/>
      <c r="I65" s="14">
        <f t="shared" si="1"/>
        <v>0</v>
      </c>
    </row>
    <row r="66" spans="1:9" x14ac:dyDescent="0.25">
      <c r="A66" s="5" t="s">
        <v>5</v>
      </c>
      <c r="B66" s="5" t="s">
        <v>92</v>
      </c>
      <c r="C66" s="5" t="s">
        <v>120</v>
      </c>
      <c r="D66" s="5" t="s">
        <v>135</v>
      </c>
      <c r="E66" s="5" t="s">
        <v>4</v>
      </c>
      <c r="F66" s="6">
        <v>29.9</v>
      </c>
      <c r="G66" s="6">
        <v>14.5</v>
      </c>
      <c r="H66" s="5"/>
      <c r="I66" s="14">
        <f t="shared" si="1"/>
        <v>0</v>
      </c>
    </row>
    <row r="67" spans="1:9" x14ac:dyDescent="0.25">
      <c r="A67" s="5" t="s">
        <v>5</v>
      </c>
      <c r="B67" s="5" t="s">
        <v>89</v>
      </c>
      <c r="C67" s="5" t="s">
        <v>121</v>
      </c>
      <c r="D67" s="5" t="s">
        <v>96</v>
      </c>
      <c r="E67" s="5" t="s">
        <v>4</v>
      </c>
      <c r="F67" s="6">
        <v>8.99</v>
      </c>
      <c r="G67" s="6">
        <v>4.5</v>
      </c>
      <c r="H67" s="5"/>
      <c r="I67" s="14">
        <f t="shared" si="1"/>
        <v>0</v>
      </c>
    </row>
    <row r="68" spans="1:9" x14ac:dyDescent="0.25">
      <c r="A68" s="5" t="s">
        <v>5</v>
      </c>
      <c r="B68" s="5" t="s">
        <v>89</v>
      </c>
      <c r="C68" s="5" t="s">
        <v>122</v>
      </c>
      <c r="D68" s="5" t="s">
        <v>97</v>
      </c>
      <c r="E68" s="5" t="s">
        <v>4</v>
      </c>
      <c r="F68" s="6">
        <v>4.9000000000000004</v>
      </c>
      <c r="G68" s="6">
        <v>1.8</v>
      </c>
      <c r="H68" s="5"/>
      <c r="I68" s="14">
        <f t="shared" si="1"/>
        <v>0</v>
      </c>
    </row>
    <row r="69" spans="1:9" x14ac:dyDescent="0.25">
      <c r="A69" s="5" t="s">
        <v>5</v>
      </c>
      <c r="B69" s="5" t="s">
        <v>90</v>
      </c>
      <c r="C69" s="5" t="s">
        <v>123</v>
      </c>
      <c r="D69" s="5" t="s">
        <v>98</v>
      </c>
      <c r="E69" s="5" t="s">
        <v>4</v>
      </c>
      <c r="F69" s="6">
        <v>59.9</v>
      </c>
      <c r="G69" s="6">
        <v>29.9</v>
      </c>
      <c r="H69" s="5"/>
      <c r="I69" s="14">
        <f t="shared" si="1"/>
        <v>0</v>
      </c>
    </row>
    <row r="70" spans="1:9" x14ac:dyDescent="0.25">
      <c r="A70" s="5" t="s">
        <v>5</v>
      </c>
      <c r="B70" s="5" t="s">
        <v>90</v>
      </c>
      <c r="C70" s="5" t="s">
        <v>124</v>
      </c>
      <c r="D70" s="5" t="s">
        <v>99</v>
      </c>
      <c r="E70" s="5" t="s">
        <v>4</v>
      </c>
      <c r="F70" s="6">
        <v>59.9</v>
      </c>
      <c r="G70" s="6">
        <v>29.9</v>
      </c>
      <c r="H70" s="5"/>
      <c r="I70" s="14">
        <f t="shared" si="1"/>
        <v>0</v>
      </c>
    </row>
    <row r="71" spans="1:9" x14ac:dyDescent="0.25">
      <c r="A71" s="5" t="s">
        <v>5</v>
      </c>
      <c r="B71" s="5" t="s">
        <v>90</v>
      </c>
      <c r="C71" s="5" t="s">
        <v>125</v>
      </c>
      <c r="D71" s="5" t="s">
        <v>100</v>
      </c>
      <c r="E71" s="5" t="s">
        <v>4</v>
      </c>
      <c r="F71" s="6">
        <v>59.9</v>
      </c>
      <c r="G71" s="6">
        <v>29.9</v>
      </c>
      <c r="H71" s="5"/>
      <c r="I71" s="14">
        <f t="shared" si="1"/>
        <v>0</v>
      </c>
    </row>
    <row r="72" spans="1:9" x14ac:dyDescent="0.25">
      <c r="A72" s="5" t="s">
        <v>5</v>
      </c>
      <c r="B72" s="5" t="s">
        <v>90</v>
      </c>
      <c r="C72" s="5" t="s">
        <v>126</v>
      </c>
      <c r="D72" s="5" t="s">
        <v>101</v>
      </c>
      <c r="E72" s="5" t="s">
        <v>4</v>
      </c>
      <c r="F72" s="6">
        <v>59.9</v>
      </c>
      <c r="G72" s="6">
        <v>29.9</v>
      </c>
      <c r="H72" s="5"/>
      <c r="I72" s="14">
        <f t="shared" si="1"/>
        <v>0</v>
      </c>
    </row>
    <row r="73" spans="1:9" x14ac:dyDescent="0.25">
      <c r="A73" s="5" t="s">
        <v>5</v>
      </c>
      <c r="B73" s="5" t="s">
        <v>90</v>
      </c>
      <c r="C73" s="5" t="s">
        <v>127</v>
      </c>
      <c r="D73" s="5" t="s">
        <v>102</v>
      </c>
      <c r="E73" s="5" t="s">
        <v>4</v>
      </c>
      <c r="F73" s="6">
        <v>59.9</v>
      </c>
      <c r="G73" s="6">
        <v>29.9</v>
      </c>
      <c r="H73" s="5"/>
      <c r="I73" s="14">
        <f t="shared" si="1"/>
        <v>0</v>
      </c>
    </row>
    <row r="74" spans="1:9" x14ac:dyDescent="0.25">
      <c r="A74" s="5" t="s">
        <v>5</v>
      </c>
      <c r="B74" s="5" t="s">
        <v>90</v>
      </c>
      <c r="C74" s="5" t="s">
        <v>128</v>
      </c>
      <c r="D74" s="5" t="s">
        <v>103</v>
      </c>
      <c r="E74" s="5" t="s">
        <v>4</v>
      </c>
      <c r="F74" s="6">
        <v>59.9</v>
      </c>
      <c r="G74" s="6">
        <v>29.9</v>
      </c>
      <c r="H74" s="5"/>
      <c r="I74" s="14">
        <f t="shared" si="1"/>
        <v>0</v>
      </c>
    </row>
    <row r="75" spans="1:9" x14ac:dyDescent="0.25">
      <c r="A75" s="5" t="s">
        <v>5</v>
      </c>
      <c r="B75" s="5" t="s">
        <v>90</v>
      </c>
      <c r="C75" s="5" t="s">
        <v>129</v>
      </c>
      <c r="D75" s="5" t="s">
        <v>104</v>
      </c>
      <c r="E75" s="5" t="s">
        <v>4</v>
      </c>
      <c r="F75" s="6">
        <v>64.900000000000006</v>
      </c>
      <c r="G75" s="6">
        <v>31.5</v>
      </c>
      <c r="H75" s="5"/>
      <c r="I75" s="14">
        <f t="shared" si="1"/>
        <v>0</v>
      </c>
    </row>
    <row r="76" spans="1:9" x14ac:dyDescent="0.25">
      <c r="A76" s="5" t="s">
        <v>5</v>
      </c>
      <c r="B76" s="5" t="s">
        <v>90</v>
      </c>
      <c r="C76" s="5" t="s">
        <v>130</v>
      </c>
      <c r="D76" s="5" t="s">
        <v>105</v>
      </c>
      <c r="E76" s="5" t="s">
        <v>4</v>
      </c>
      <c r="F76" s="6">
        <v>64.900000000000006</v>
      </c>
      <c r="G76" s="6">
        <v>31.5</v>
      </c>
      <c r="H76" s="5"/>
      <c r="I76" s="14">
        <f t="shared" ref="I76" si="2">H76*G76</f>
        <v>0</v>
      </c>
    </row>
    <row r="77" spans="1:9" ht="15.75" thickBot="1" x14ac:dyDescent="0.3">
      <c r="I77" s="16">
        <f>SUM(I12:I76)</f>
        <v>0</v>
      </c>
    </row>
    <row r="78" spans="1:9" ht="15.75" thickTop="1" x14ac:dyDescent="0.25"/>
  </sheetData>
  <autoFilter ref="A10:I76" xr:uid="{3CA0679D-FA17-4325-ACC1-E1BE1FD1FC38}"/>
  <mergeCells count="1">
    <mergeCell ref="G4:H4"/>
  </mergeCells>
  <pageMargins left="0.7" right="0.7" top="0.75" bottom="0.75" header="0.3" footer="0.3"/>
  <pageSetup paperSize="9" orientation="portrait" r:id="rId1"/>
  <ignoredErrors>
    <ignoredError sqref="E45:E76 E12:E4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5C87-0442-42EB-98A2-165E885A6860}">
  <dimension ref="A1:L12"/>
  <sheetViews>
    <sheetView tabSelected="1" workbookViewId="0">
      <selection activeCell="A9" sqref="A9:A10"/>
    </sheetView>
  </sheetViews>
  <sheetFormatPr baseColWidth="10" defaultColWidth="9.140625" defaultRowHeight="15" x14ac:dyDescent="0.25"/>
  <cols>
    <col min="1" max="1" width="68" customWidth="1"/>
    <col min="2" max="2" width="10" customWidth="1"/>
  </cols>
  <sheetData>
    <row r="1" spans="1:12" x14ac:dyDescent="0.25">
      <c r="A1" s="7" t="s">
        <v>131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5" t="s">
        <v>159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15" t="s">
        <v>158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7" t="s">
        <v>157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5">
      <c r="A10" s="1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053766BBCF44392EDB0FE66E082D6" ma:contentTypeVersion="13" ma:contentTypeDescription="Een nieuw document maken." ma:contentTypeScope="" ma:versionID="3a9b4392b0bd9b64def505e42807b3dc">
  <xsd:schema xmlns:xsd="http://www.w3.org/2001/XMLSchema" xmlns:xs="http://www.w3.org/2001/XMLSchema" xmlns:p="http://schemas.microsoft.com/office/2006/metadata/properties" xmlns:ns2="33abc42f-d841-4521-b11e-8b0fa09cfaff" xmlns:ns3="35a11a82-be53-4946-bc6f-17dca593c7af" targetNamespace="http://schemas.microsoft.com/office/2006/metadata/properties" ma:root="true" ma:fieldsID="152f2c0d53630d50842cdae1a3cc0fee" ns2:_="" ns3:_="">
    <xsd:import namespace="33abc42f-d841-4521-b11e-8b0fa09cfaff"/>
    <xsd:import namespace="35a11a82-be53-4946-bc6f-17dca593c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bc42f-d841-4521-b11e-8b0fa09cf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11a82-be53-4946-bc6f-17dca593c7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8FDCB1-F168-4B35-A68E-30C75CB8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abc42f-d841-4521-b11e-8b0fa09cfaff"/>
    <ds:schemaRef ds:uri="35a11a82-be53-4946-bc6f-17dca593c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E0E64-972E-4263-9C39-229E0FB1C53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3abc42f-d841-4521-b11e-8b0fa09cfaff"/>
    <ds:schemaRef ds:uri="http://schemas.microsoft.com/office/2006/documentManagement/types"/>
    <ds:schemaRef ds:uri="35a11a82-be53-4946-bc6f-17dca593c7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007D0D-087F-4296-B000-452C762CE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Orderform Slide Sancheski Sprin</vt:lpstr>
      <vt:lpstr>Preorder Konditionen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van Doesburg</dc:creator>
  <cp:lastModifiedBy>Andreas - Brettsport.de</cp:lastModifiedBy>
  <dcterms:created xsi:type="dcterms:W3CDTF">2020-12-22T10:49:42Z</dcterms:created>
  <dcterms:modified xsi:type="dcterms:W3CDTF">2025-01-24T12:09:08Z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0x0101009B9053766BBCF44392EDB0FE66E082D6</vt:lpwstr>
  </property>
</Properties>
</file>